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<sst xmlns="http://schemas.openxmlformats.org/spreadsheetml/2006/main" count="49" uniqueCount="49">
  <si>
    <t>SECRETARIA EJECUTIVA DEL SISTEMA ESTATAL ANTICORRUPCIÓN</t>
  </si>
  <si>
    <t>Estado Analítico del Ejercicio del Presupuesto de Egresos</t>
  </si>
  <si>
    <t>Clasificación Funcional (Finalidad y Función)</t>
  </si>
  <si>
    <t>Del 12 de Julio al 31 de Diciembre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</si>
  <si>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</si>
  <si>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</si>
  <si>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</si>
  <si>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</si>
  <si>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</si>
  <si>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</si>
  <si>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</si>
  <si>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</si>
  <si>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</si>
  <si>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</si>
  <si>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</si>
  <si>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</si>
  <si>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</si>
  <si>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</si>
  <si>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</si>
  <si>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</si>
  <si>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</si>
  <si>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</si>
  <si>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</si>
  <si>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</si>
  <si>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</si>
  <si>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</si>
  <si>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</si>
  <si>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</si>
  <si>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</si>
  <si>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</si>
  <si>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</si>
  <si>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</si>
  <si>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</si>
  <si>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</si>
  <si>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</si>
  <si>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</si>
  <si>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</si>
  <si>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</si>
  <si>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</si>
  <si>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</si>
  <si>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Pública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</si>
  <si>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</si>
  <si>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</si>
  <si>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</si>
  <si>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</si>
  <si>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LIC. LUIS RAMÓN IRINEO ROMERO</t>
  </si>
  <si>
    <t>C.P. YOLANDA ISABEL FIERRO VALENZUELA</t>
  </si>
  <si>
    <t>SECRETARIO TÉCNICO</t>
  </si>
  <si>
    <t>DIRECTORA DE ADMINISTRACIÓN Y SERVICIOS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</si>
</sst>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_ ;\-0\ "/>
    <numFmt numFmtId="165" formatCode="_-* #,##0.00_-;\-* #,##0.00_-;_-* &quot;-&quot;??_-;_-@"/>
  </numFmts>
  <fonts count="12">
    <font>
      <sz val="11.0"/>
      <color rgb="FF000000"/>
      <name val="Calibri"/>
    </font>
    <font>
      <sz val="11.0"/>
      <color rgb="FF000000"/>
      <name val="Arial"/>
    </font>
    <font>
      <b/>
      <sz val="11.0"/>
      <name val="Arial"/>
    </font>
    <font/>
    <font>
      <sz val="8.0"/>
      <color rgb="FF000000"/>
      <name val="Arial"/>
    </font>
    <font>
      <b/>
      <sz val="11.0"/>
      <color rgb="FFFFFFFF"/>
      <name val="Arial"/>
    </font>
    <font>
      <b/>
      <sz val="11.0"/>
      <color rgb="FF000000"/>
      <name val="Arial"/>
    </font>
    <font>
      <sz val="9.0"/>
      <color rgb="FF000000"/>
      <name val="Arial"/>
    </font>
    <font>
      <sz val="11.0"/>
      <name val="Calibri"/>
    </font>
    <font>
      <sz val="10.0"/>
      <name val="Calibri"/>
    </font>
    <font>
      <b/>
      <sz val="10.0"/>
      <color rgb="FF000000"/>
      <name val="Arial"/>
    </font>
    <font>
      <b/>
      <sz val="10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339966"/>
        <bgColor rgb="FF339966"/>
      </patternFill>
    </fill>
  </fills>
  <borders count="38">
    <border/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/>
    </border>
    <border>
      <bottom style="thin">
        <color rgb="FF000000"/>
      </bottom>
    </border>
    <border>
      <right/>
      <top/>
      <bottom/>
    </border>
    <border>
      <right/>
      <top/>
      <bottom style="thin">
        <color rgb="FF000000"/>
      </bottom>
    </border>
    <border>
      <bottom/>
    </border>
    <border>
      <right/>
      <bottom/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164" xfId="0" applyAlignment="1" applyBorder="1" applyFill="1" applyFont="1" applyNumberFormat="1">
      <alignment horizontal="center" shrinkToFit="0" vertical="center" wrapText="0"/>
    </xf>
    <xf borderId="2" fillId="0" fontId="3" numFmtId="0" xfId="0" applyBorder="1" applyFont="1"/>
    <xf borderId="3" fillId="0" fontId="3" numFmtId="0" xfId="0" applyBorder="1" applyFont="1"/>
    <xf borderId="4" fillId="2" fontId="2" numFmtId="164" xfId="0" applyAlignment="1" applyBorder="1" applyFont="1" applyNumberFormat="1">
      <alignment horizontal="center" shrinkToFit="0" vertical="center" wrapText="0"/>
    </xf>
    <xf borderId="5" fillId="0" fontId="3" numFmtId="0" xfId="0" applyBorder="1" applyFont="1"/>
    <xf borderId="6" fillId="0" fontId="3" numFmtId="0" xfId="0" applyBorder="1" applyFont="1"/>
    <xf borderId="7" fillId="2" fontId="2" numFmtId="164" xfId="0" applyAlignment="1" applyBorder="1" applyFont="1" applyNumberFormat="1">
      <alignment horizontal="center" shrinkToFit="0" vertical="center" wrapText="0"/>
    </xf>
    <xf borderId="8" fillId="0" fontId="3" numFmtId="0" xfId="0" applyBorder="1" applyFont="1"/>
    <xf borderId="9" fillId="0" fontId="3" numFmtId="0" xfId="0" applyBorder="1" applyFont="1"/>
    <xf borderId="10" fillId="2" fontId="4" numFmtId="0" xfId="0" applyAlignment="1" applyBorder="1" applyFont="1">
      <alignment shrinkToFit="0" vertical="bottom" wrapText="0"/>
    </xf>
    <xf borderId="11" fillId="3" fontId="5" numFmtId="164" xfId="0" applyAlignment="1" applyBorder="1" applyFill="1" applyFont="1" applyNumberFormat="1">
      <alignment horizontal="center" shrinkToFit="0" vertical="center" wrapText="0"/>
    </xf>
    <xf borderId="12" fillId="0" fontId="3" numFmtId="0" xfId="0" applyBorder="1" applyFont="1"/>
    <xf borderId="13" fillId="3" fontId="5" numFmtId="164" xfId="0" applyAlignment="1" applyBorder="1" applyFont="1" applyNumberFormat="1">
      <alignment horizontal="center" shrinkToFit="0" vertical="center" wrapText="0"/>
    </xf>
    <xf borderId="14" fillId="0" fontId="3" numFmtId="0" xfId="0" applyBorder="1" applyFont="1"/>
    <xf borderId="15" fillId="0" fontId="3" numFmtId="0" xfId="0" applyBorder="1" applyFont="1"/>
    <xf borderId="16" fillId="3" fontId="5" numFmtId="164" xfId="0" applyAlignment="1" applyBorder="1" applyFont="1" applyNumberFormat="1">
      <alignment horizontal="center" shrinkToFit="0" vertical="center" wrapText="0"/>
    </xf>
    <xf borderId="17" fillId="0" fontId="3" numFmtId="0" xfId="0" applyBorder="1" applyFont="1"/>
    <xf borderId="18" fillId="0" fontId="3" numFmtId="0" xfId="0" applyBorder="1" applyFont="1"/>
    <xf borderId="16" fillId="3" fontId="5" numFmtId="164" xfId="0" applyAlignment="1" applyBorder="1" applyFont="1" applyNumberFormat="1">
      <alignment horizontal="center" shrinkToFit="0" vertical="center" wrapText="1"/>
    </xf>
    <xf borderId="19" fillId="0" fontId="3" numFmtId="0" xfId="0" applyBorder="1" applyFont="1"/>
    <xf borderId="20" fillId="0" fontId="3" numFmtId="0" xfId="0" applyBorder="1" applyFont="1"/>
    <xf borderId="21" fillId="0" fontId="3" numFmtId="0" xfId="0" applyBorder="1" applyFont="1"/>
    <xf borderId="22" fillId="0" fontId="3" numFmtId="0" xfId="0" applyBorder="1" applyFont="1"/>
    <xf borderId="23" fillId="2" fontId="1" numFmtId="0" xfId="0" applyAlignment="1" applyBorder="1" applyFont="1">
      <alignment horizontal="left" shrinkToFit="0" vertical="center" wrapText="1"/>
    </xf>
    <xf borderId="24" fillId="2" fontId="1" numFmtId="0" xfId="0" applyAlignment="1" applyBorder="1" applyFont="1">
      <alignment horizontal="left" shrinkToFit="0" vertical="center" wrapText="1"/>
    </xf>
    <xf borderId="25" fillId="2" fontId="1" numFmtId="3" xfId="0" applyAlignment="1" applyBorder="1" applyFont="1" applyNumberFormat="1">
      <alignment horizontal="left" shrinkToFit="0" vertical="center" wrapText="1"/>
    </xf>
    <xf borderId="4" fillId="2" fontId="6" numFmtId="0" xfId="0" applyAlignment="1" applyBorder="1" applyFont="1">
      <alignment horizontal="left" shrinkToFit="0" vertical="top" wrapText="1"/>
    </xf>
    <xf borderId="26" fillId="2" fontId="6" numFmtId="3" xfId="0" applyAlignment="1" applyBorder="1" applyFont="1" applyNumberFormat="1">
      <alignment horizontal="right" shrinkToFit="0" vertical="top" wrapText="1"/>
    </xf>
    <xf borderId="4" fillId="2" fontId="1" numFmtId="0" xfId="0" applyAlignment="1" applyBorder="1" applyFont="1">
      <alignment horizontal="left" shrinkToFit="0" vertical="top" wrapText="0"/>
    </xf>
    <xf borderId="26" fillId="2" fontId="1" numFmtId="3" xfId="0" applyAlignment="1" applyBorder="1" applyFont="1" applyNumberFormat="1">
      <alignment horizontal="right" shrinkToFit="0" vertical="top" wrapText="1"/>
    </xf>
    <xf borderId="27" fillId="2" fontId="1" numFmtId="0" xfId="0" applyAlignment="1" applyBorder="1" applyFont="1">
      <alignment horizontal="left" shrinkToFit="0" vertical="top" wrapText="0"/>
    </xf>
    <xf borderId="28" fillId="2" fontId="1" numFmtId="0" xfId="0" applyAlignment="1" applyBorder="1" applyFont="1">
      <alignment horizontal="left" shrinkToFit="0" vertical="top" wrapText="0"/>
    </xf>
    <xf borderId="26" fillId="2" fontId="1" numFmtId="3" xfId="0" applyAlignment="1" applyBorder="1" applyFont="1" applyNumberFormat="1">
      <alignment horizontal="right" shrinkToFit="0" vertical="top" wrapText="0"/>
    </xf>
    <xf borderId="26" fillId="2" fontId="6" numFmtId="3" xfId="0" applyAlignment="1" applyBorder="1" applyFont="1" applyNumberFormat="1">
      <alignment horizontal="right" shrinkToFit="0" vertical="top" wrapText="0"/>
    </xf>
    <xf borderId="29" fillId="2" fontId="1" numFmtId="0" xfId="0" applyAlignment="1" applyBorder="1" applyFont="1">
      <alignment horizontal="left" shrinkToFit="0" vertical="top" wrapText="0"/>
    </xf>
    <xf borderId="30" fillId="2" fontId="1" numFmtId="0" xfId="0" applyAlignment="1" applyBorder="1" applyFont="1">
      <alignment shrinkToFit="0" vertical="top" wrapText="0"/>
    </xf>
    <xf borderId="31" fillId="2" fontId="1" numFmtId="3" xfId="0" applyAlignment="1" applyBorder="1" applyFont="1" applyNumberFormat="1">
      <alignment horizontal="right" shrinkToFit="0" vertical="top" wrapText="0"/>
    </xf>
    <xf borderId="29" fillId="2" fontId="6" numFmtId="0" xfId="0" applyAlignment="1" applyBorder="1" applyFont="1">
      <alignment horizontal="left" shrinkToFit="0" vertical="top" wrapText="0"/>
    </xf>
    <xf borderId="30" fillId="2" fontId="6" numFmtId="0" xfId="0" applyAlignment="1" applyBorder="1" applyFont="1">
      <alignment shrinkToFit="0" vertical="top" wrapText="0"/>
    </xf>
    <xf borderId="31" fillId="2" fontId="6" numFmtId="3" xfId="0" applyAlignment="1" applyBorder="1" applyFont="1" applyNumberFormat="1">
      <alignment horizontal="right" shrinkToFit="0" vertical="top" wrapText="0"/>
    </xf>
    <xf borderId="0" fillId="0" fontId="7" numFmtId="0" xfId="0" applyAlignment="1" applyFont="1">
      <alignment horizontal="center" shrinkToFit="0" vertical="bottom" wrapText="0"/>
    </xf>
    <xf borderId="32" fillId="0" fontId="8" numFmtId="0" xfId="0" applyAlignment="1" applyBorder="1" applyFont="1">
      <alignment vertical="bottom"/>
    </xf>
    <xf borderId="5" fillId="2" fontId="8" numFmtId="0" xfId="0" applyAlignment="1" applyBorder="1" applyFont="1">
      <alignment vertical="bottom"/>
    </xf>
    <xf borderId="33" fillId="2" fontId="8" numFmtId="0" xfId="0" applyAlignment="1" applyBorder="1" applyFont="1">
      <alignment vertical="top"/>
    </xf>
    <xf borderId="0" fillId="2" fontId="8" numFmtId="0" xfId="0" applyAlignment="1" applyFont="1">
      <alignment vertical="bottom"/>
    </xf>
    <xf borderId="0" fillId="2" fontId="8" numFmtId="165" xfId="0" applyAlignment="1" applyFont="1" applyNumberFormat="1">
      <alignment vertical="bottom"/>
    </xf>
    <xf borderId="34" fillId="2" fontId="8" numFmtId="165" xfId="0" applyAlignment="1" applyBorder="1" applyFont="1" applyNumberFormat="1">
      <alignment vertical="bottom"/>
    </xf>
    <xf borderId="35" fillId="2" fontId="8" numFmtId="0" xfId="0" applyAlignment="1" applyBorder="1" applyFont="1">
      <alignment vertical="bottom"/>
    </xf>
    <xf borderId="8" fillId="2" fontId="8" numFmtId="0" xfId="0" applyAlignment="1" applyBorder="1" applyFont="1">
      <alignment vertical="bottom"/>
    </xf>
    <xf borderId="34" fillId="2" fontId="8" numFmtId="0" xfId="0" applyAlignment="1" applyBorder="1" applyFont="1">
      <alignment vertical="bottom"/>
    </xf>
    <xf borderId="0" fillId="0" fontId="8" numFmtId="0" xfId="0" applyAlignment="1" applyFont="1">
      <alignment vertical="bottom"/>
    </xf>
    <xf borderId="32" fillId="0" fontId="9" numFmtId="0" xfId="0" applyAlignment="1" applyBorder="1" applyFont="1">
      <alignment vertical="bottom"/>
    </xf>
    <xf borderId="36" fillId="2" fontId="9" numFmtId="0" xfId="0" applyAlignment="1" applyBorder="1" applyFont="1">
      <alignment vertical="bottom"/>
    </xf>
    <xf borderId="0" fillId="2" fontId="10" numFmtId="0" xfId="0" applyAlignment="1" applyFont="1">
      <alignment horizontal="center" vertical="bottom"/>
    </xf>
    <xf borderId="37" fillId="2" fontId="9" numFmtId="165" xfId="0" applyAlignment="1" applyBorder="1" applyFont="1" applyNumberFormat="1">
      <alignment vertical="bottom"/>
    </xf>
    <xf borderId="36" fillId="2" fontId="11" numFmtId="0" xfId="0" applyAlignment="1" applyBorder="1" applyFont="1">
      <alignment horizontal="center" vertical="bottom"/>
    </xf>
    <xf borderId="36" fillId="0" fontId="3" numFmtId="0" xfId="0" applyBorder="1" applyFont="1"/>
    <xf borderId="37" fillId="0" fontId="3" numFmtId="0" xfId="0" applyBorder="1" applyFont="1"/>
    <xf borderId="37" fillId="2" fontId="11" numFmtId="0" xfId="0" applyAlignment="1" applyBorder="1" applyFont="1">
      <alignment horizontal="center" vertical="bottom"/>
    </xf>
    <xf borderId="37" fillId="2" fontId="9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37" fillId="0" fontId="9" numFmtId="0" xfId="0" applyAlignment="1" applyBorder="1" applyFont="1">
      <alignment vertical="bottom"/>
    </xf>
    <xf borderId="36" fillId="2" fontId="10" numFmtId="0" xfId="0" applyAlignment="1" applyBorder="1" applyFont="1">
      <alignment horizontal="center" shrinkToFit="0" vertical="bottom" wrapText="1"/>
    </xf>
    <xf borderId="37" fillId="2" fontId="9" numFmtId="165" xfId="0" applyAlignment="1" applyBorder="1" applyFont="1" applyNumberFormat="1">
      <alignment vertical="top"/>
    </xf>
    <xf borderId="36" fillId="0" fontId="9" numFmtId="0" xfId="0" applyAlignment="1" applyBorder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333375</xdr:colOff>
      <xdr:row>1</xdr:row>
      <xdr:rowOff>28575</xdr:rowOff>
    </xdr:from>
    <xdr:ext cx="590550" cy="8191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.71"/>
    <col customWidth="1" min="2" max="2" width="20.86"/>
    <col customWidth="1" min="3" max="3" width="61.0"/>
    <col customWidth="1" min="4" max="9" width="18.0"/>
    <col customWidth="1" min="10" max="26" width="10.0"/>
  </cols>
  <sheetData>
    <row r="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5.0" customHeight="1">
      <c r="A2" s="1"/>
      <c r="B2" s="2"/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5.0" customHeight="1">
      <c r="A3" s="1"/>
      <c r="B3" s="5" t="s">
        <v>0</v>
      </c>
      <c r="C3" s="6"/>
      <c r="D3" s="6"/>
      <c r="E3" s="6"/>
      <c r="F3" s="6"/>
      <c r="G3" s="6"/>
      <c r="H3" s="6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0" customHeight="1">
      <c r="A4" s="1"/>
      <c r="B4" s="5" t="s">
        <v>1</v>
      </c>
      <c r="C4" s="6"/>
      <c r="D4" s="6"/>
      <c r="E4" s="6"/>
      <c r="F4" s="6"/>
      <c r="G4" s="6"/>
      <c r="H4" s="6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0" customHeight="1">
      <c r="A5" s="1"/>
      <c r="B5" s="5" t="s">
        <v>2</v>
      </c>
      <c r="C5" s="6"/>
      <c r="D5" s="6"/>
      <c r="E5" s="6"/>
      <c r="F5" s="6"/>
      <c r="G5" s="6"/>
      <c r="H5" s="6"/>
      <c r="I5" s="7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0" customHeight="1">
      <c r="A6" s="1"/>
      <c r="B6" s="8" t="s">
        <v>3</v>
      </c>
      <c r="C6" s="9"/>
      <c r="D6" s="9"/>
      <c r="E6" s="9"/>
      <c r="F6" s="9"/>
      <c r="G6" s="9"/>
      <c r="H6" s="9"/>
      <c r="I6" s="10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4.25" customHeight="1">
      <c r="A7" s="1"/>
      <c r="B7" s="11"/>
      <c r="C7" s="11"/>
      <c r="D7" s="11"/>
      <c r="E7" s="11"/>
      <c r="F7" s="11"/>
      <c r="G7" s="11"/>
      <c r="H7" s="11"/>
      <c r="I7" s="1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0" customHeight="1">
      <c r="A8" s="1"/>
      <c r="B8" s="12" t="s">
        <v>4</v>
      </c>
      <c r="C8" s="13"/>
      <c r="D8" s="14" t="s">
        <v>5</v>
      </c>
      <c r="E8" s="15"/>
      <c r="F8" s="15"/>
      <c r="G8" s="15"/>
      <c r="H8" s="16"/>
      <c r="I8" s="17" t="s">
        <v>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27.75" customHeight="1">
      <c r="A9" s="1"/>
      <c r="B9" s="18"/>
      <c r="C9" s="19"/>
      <c r="D9" s="17" t="s">
        <v>7</v>
      </c>
      <c r="E9" s="20" t="s">
        <v>8</v>
      </c>
      <c r="F9" s="17" t="s">
        <v>9</v>
      </c>
      <c r="G9" s="17" t="s">
        <v>10</v>
      </c>
      <c r="H9" s="17" t="s">
        <v>11</v>
      </c>
      <c r="I9" s="2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22"/>
      <c r="C10" s="23"/>
      <c r="D10" s="24"/>
      <c r="E10" s="24"/>
      <c r="F10" s="24"/>
      <c r="G10" s="24"/>
      <c r="H10" s="24"/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4.25" customHeight="1">
      <c r="A11" s="1"/>
      <c r="B11" s="25"/>
      <c r="C11" s="26"/>
      <c r="D11" s="27"/>
      <c r="E11" s="27"/>
      <c r="F11" s="27"/>
      <c r="G11" s="27"/>
      <c r="H11" s="27"/>
      <c r="I11" s="2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0" customHeight="1">
      <c r="A12" s="1"/>
      <c r="B12" s="28" t="s">
        <v>12</v>
      </c>
      <c r="C12" s="7"/>
      <c r="D12" s="29">
        <f t="shared" ref="D12:I12" si="1">SUM(D13:D20)</f>
        <v>2537726.71</v>
      </c>
      <c r="E12" s="29">
        <f t="shared" si="1"/>
        <v>0</v>
      </c>
      <c r="F12" s="29">
        <f t="shared" si="1"/>
        <v>2537726.71</v>
      </c>
      <c r="G12" s="29">
        <f t="shared" si="1"/>
        <v>2142942.17</v>
      </c>
      <c r="H12" s="29">
        <f t="shared" si="1"/>
        <v>0</v>
      </c>
      <c r="I12" s="29">
        <f t="shared" si="1"/>
        <v>394784.54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0" customHeight="1">
      <c r="A13" s="1"/>
      <c r="B13" s="30" t="s">
        <v>13</v>
      </c>
      <c r="C13" s="7"/>
      <c r="D13" s="31"/>
      <c r="E13" s="31"/>
      <c r="F13" s="31">
        <f t="shared" ref="F13:F20" si="2">D13+E13</f>
        <v>0</v>
      </c>
      <c r="G13" s="31"/>
      <c r="H13" s="31"/>
      <c r="I13" s="31">
        <f t="shared" ref="I13:I20" si="3">F13-G13</f>
        <v>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0" customHeight="1">
      <c r="A14" s="1"/>
      <c r="B14" s="30" t="s">
        <v>14</v>
      </c>
      <c r="C14" s="7"/>
      <c r="D14" s="31"/>
      <c r="E14" s="31"/>
      <c r="F14" s="31">
        <f t="shared" si="2"/>
        <v>0</v>
      </c>
      <c r="G14" s="31"/>
      <c r="H14" s="31"/>
      <c r="I14" s="31">
        <f t="shared" si="3"/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"/>
      <c r="B15" s="30" t="s">
        <v>15</v>
      </c>
      <c r="C15" s="7"/>
      <c r="D15" s="31">
        <v>2537726.71</v>
      </c>
      <c r="E15" s="31">
        <v>0.0</v>
      </c>
      <c r="F15" s="31">
        <f t="shared" si="2"/>
        <v>2537726.71</v>
      </c>
      <c r="G15" s="31">
        <v>2142942.17</v>
      </c>
      <c r="H15" s="31">
        <v>0.0</v>
      </c>
      <c r="I15" s="31">
        <f t="shared" si="3"/>
        <v>394784.54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"/>
      <c r="B16" s="30" t="s">
        <v>16</v>
      </c>
      <c r="C16" s="7"/>
      <c r="D16" s="31"/>
      <c r="E16" s="31"/>
      <c r="F16" s="31">
        <f t="shared" si="2"/>
        <v>0</v>
      </c>
      <c r="G16" s="31"/>
      <c r="H16" s="31"/>
      <c r="I16" s="31">
        <f t="shared" si="3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"/>
      <c r="B17" s="30" t="s">
        <v>17</v>
      </c>
      <c r="C17" s="7"/>
      <c r="D17" s="31"/>
      <c r="E17" s="31"/>
      <c r="F17" s="31">
        <f t="shared" si="2"/>
        <v>0</v>
      </c>
      <c r="G17" s="31"/>
      <c r="H17" s="31"/>
      <c r="I17" s="31">
        <f t="shared" si="3"/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"/>
      <c r="B18" s="30" t="s">
        <v>18</v>
      </c>
      <c r="C18" s="7"/>
      <c r="D18" s="31"/>
      <c r="E18" s="31"/>
      <c r="F18" s="31">
        <f t="shared" si="2"/>
        <v>0</v>
      </c>
      <c r="G18" s="31"/>
      <c r="H18" s="31"/>
      <c r="I18" s="31">
        <f t="shared" si="3"/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1"/>
      <c r="B19" s="30" t="s">
        <v>19</v>
      </c>
      <c r="C19" s="7"/>
      <c r="D19" s="31"/>
      <c r="E19" s="31"/>
      <c r="F19" s="31">
        <f t="shared" si="2"/>
        <v>0</v>
      </c>
      <c r="G19" s="31"/>
      <c r="H19" s="31"/>
      <c r="I19" s="31">
        <f t="shared" si="3"/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"/>
      <c r="B20" s="30" t="s">
        <v>20</v>
      </c>
      <c r="C20" s="7"/>
      <c r="D20" s="31">
        <v>0.0</v>
      </c>
      <c r="E20" s="31">
        <v>0.0</v>
      </c>
      <c r="F20" s="31">
        <f t="shared" si="2"/>
        <v>0</v>
      </c>
      <c r="G20" s="31">
        <v>0.0</v>
      </c>
      <c r="H20" s="31">
        <v>0.0</v>
      </c>
      <c r="I20" s="31">
        <f t="shared" si="3"/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4.25" customHeight="1">
      <c r="A21" s="1"/>
      <c r="B21" s="32"/>
      <c r="C21" s="33"/>
      <c r="D21" s="31"/>
      <c r="E21" s="31"/>
      <c r="F21" s="31"/>
      <c r="G21" s="31"/>
      <c r="H21" s="31"/>
      <c r="I21" s="3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"/>
      <c r="B22" s="28" t="s">
        <v>21</v>
      </c>
      <c r="C22" s="7"/>
      <c r="D22" s="29">
        <f t="shared" ref="D22:I22" si="4">SUM(D23:D29)</f>
        <v>0</v>
      </c>
      <c r="E22" s="29">
        <f t="shared" si="4"/>
        <v>0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1"/>
      <c r="B23" s="30" t="s">
        <v>22</v>
      </c>
      <c r="C23" s="7"/>
      <c r="D23" s="34"/>
      <c r="E23" s="34"/>
      <c r="F23" s="31">
        <f t="shared" ref="F23:F29" si="5">D23+E23</f>
        <v>0</v>
      </c>
      <c r="G23" s="34"/>
      <c r="H23" s="34"/>
      <c r="I23" s="31">
        <f t="shared" ref="I23:I29" si="6">F23-G23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1"/>
      <c r="B24" s="30" t="s">
        <v>23</v>
      </c>
      <c r="C24" s="7"/>
      <c r="D24" s="34"/>
      <c r="E24" s="34"/>
      <c r="F24" s="31">
        <f t="shared" si="5"/>
        <v>0</v>
      </c>
      <c r="G24" s="34"/>
      <c r="H24" s="34"/>
      <c r="I24" s="31">
        <f t="shared" si="6"/>
        <v>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"/>
      <c r="B25" s="30" t="s">
        <v>24</v>
      </c>
      <c r="C25" s="7"/>
      <c r="D25" s="34"/>
      <c r="E25" s="34"/>
      <c r="F25" s="31">
        <f t="shared" si="5"/>
        <v>0</v>
      </c>
      <c r="G25" s="34"/>
      <c r="H25" s="34"/>
      <c r="I25" s="31">
        <f t="shared" si="6"/>
        <v>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"/>
      <c r="B26" s="30" t="s">
        <v>25</v>
      </c>
      <c r="C26" s="7"/>
      <c r="D26" s="34"/>
      <c r="E26" s="34"/>
      <c r="F26" s="31">
        <f t="shared" si="5"/>
        <v>0</v>
      </c>
      <c r="G26" s="34"/>
      <c r="H26" s="34"/>
      <c r="I26" s="31">
        <f t="shared" si="6"/>
        <v>0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"/>
      <c r="B27" s="30" t="s">
        <v>26</v>
      </c>
      <c r="C27" s="7"/>
      <c r="D27" s="34"/>
      <c r="E27" s="34"/>
      <c r="F27" s="31">
        <f t="shared" si="5"/>
        <v>0</v>
      </c>
      <c r="G27" s="34"/>
      <c r="H27" s="34"/>
      <c r="I27" s="31">
        <f t="shared" si="6"/>
        <v>0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"/>
      <c r="B28" s="30" t="s">
        <v>27</v>
      </c>
      <c r="C28" s="7"/>
      <c r="D28" s="34"/>
      <c r="E28" s="34"/>
      <c r="F28" s="31">
        <f t="shared" si="5"/>
        <v>0</v>
      </c>
      <c r="G28" s="34"/>
      <c r="H28" s="34"/>
      <c r="I28" s="31">
        <f t="shared" si="6"/>
        <v>0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"/>
      <c r="B29" s="30" t="s">
        <v>28</v>
      </c>
      <c r="C29" s="7"/>
      <c r="D29" s="34"/>
      <c r="E29" s="34"/>
      <c r="F29" s="31">
        <f t="shared" si="5"/>
        <v>0</v>
      </c>
      <c r="G29" s="34"/>
      <c r="H29" s="34"/>
      <c r="I29" s="31">
        <f t="shared" si="6"/>
        <v>0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4.25" customHeight="1">
      <c r="A30" s="1"/>
      <c r="B30" s="32"/>
      <c r="C30" s="33"/>
      <c r="D30" s="34"/>
      <c r="E30" s="34"/>
      <c r="F30" s="31"/>
      <c r="G30" s="34"/>
      <c r="H30" s="34"/>
      <c r="I30" s="34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"/>
      <c r="B31" s="28" t="s">
        <v>29</v>
      </c>
      <c r="C31" s="7"/>
      <c r="D31" s="35">
        <f t="shared" ref="D31:I31" si="7">SUM(D32:D40)</f>
        <v>0</v>
      </c>
      <c r="E31" s="35">
        <f t="shared" si="7"/>
        <v>0</v>
      </c>
      <c r="F31" s="35">
        <f t="shared" si="7"/>
        <v>0</v>
      </c>
      <c r="G31" s="35">
        <f t="shared" si="7"/>
        <v>0</v>
      </c>
      <c r="H31" s="35">
        <f t="shared" si="7"/>
        <v>0</v>
      </c>
      <c r="I31" s="35">
        <f t="shared" si="7"/>
        <v>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1"/>
      <c r="B32" s="30" t="s">
        <v>30</v>
      </c>
      <c r="C32" s="7"/>
      <c r="D32" s="34"/>
      <c r="E32" s="34"/>
      <c r="F32" s="31">
        <f t="shared" ref="F32:F40" si="8">D32+E32</f>
        <v>0</v>
      </c>
      <c r="G32" s="34"/>
      <c r="H32" s="34"/>
      <c r="I32" s="31">
        <f t="shared" ref="I32:I40" si="9">F32-G32</f>
        <v>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"/>
      <c r="B33" s="30" t="s">
        <v>31</v>
      </c>
      <c r="C33" s="7"/>
      <c r="D33" s="34"/>
      <c r="E33" s="34"/>
      <c r="F33" s="31">
        <f t="shared" si="8"/>
        <v>0</v>
      </c>
      <c r="G33" s="34"/>
      <c r="H33" s="34"/>
      <c r="I33" s="31">
        <f t="shared" si="9"/>
        <v>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1"/>
      <c r="B34" s="30" t="s">
        <v>32</v>
      </c>
      <c r="C34" s="7"/>
      <c r="D34" s="34"/>
      <c r="E34" s="34"/>
      <c r="F34" s="31">
        <f t="shared" si="8"/>
        <v>0</v>
      </c>
      <c r="G34" s="34"/>
      <c r="H34" s="34"/>
      <c r="I34" s="31">
        <f t="shared" si="9"/>
        <v>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1"/>
      <c r="B35" s="30" t="s">
        <v>33</v>
      </c>
      <c r="C35" s="7"/>
      <c r="D35" s="34"/>
      <c r="E35" s="34"/>
      <c r="F35" s="31">
        <f t="shared" si="8"/>
        <v>0</v>
      </c>
      <c r="G35" s="34"/>
      <c r="H35" s="34"/>
      <c r="I35" s="31">
        <f t="shared" si="9"/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"/>
      <c r="B36" s="30" t="s">
        <v>34</v>
      </c>
      <c r="C36" s="7"/>
      <c r="D36" s="34"/>
      <c r="E36" s="34"/>
      <c r="F36" s="31">
        <f t="shared" si="8"/>
        <v>0</v>
      </c>
      <c r="G36" s="34"/>
      <c r="H36" s="34"/>
      <c r="I36" s="31">
        <f t="shared" si="9"/>
        <v>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30" t="s">
        <v>35</v>
      </c>
      <c r="C37" s="7"/>
      <c r="D37" s="34"/>
      <c r="E37" s="34"/>
      <c r="F37" s="31">
        <f t="shared" si="8"/>
        <v>0</v>
      </c>
      <c r="G37" s="34"/>
      <c r="H37" s="34"/>
      <c r="I37" s="31">
        <f t="shared" si="9"/>
        <v>0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1"/>
      <c r="B38" s="30" t="s">
        <v>36</v>
      </c>
      <c r="C38" s="7"/>
      <c r="D38" s="34"/>
      <c r="E38" s="34"/>
      <c r="F38" s="31">
        <f t="shared" si="8"/>
        <v>0</v>
      </c>
      <c r="G38" s="34"/>
      <c r="H38" s="34"/>
      <c r="I38" s="31">
        <f t="shared" si="9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1"/>
      <c r="B39" s="30" t="s">
        <v>37</v>
      </c>
      <c r="C39" s="7"/>
      <c r="D39" s="34"/>
      <c r="E39" s="34"/>
      <c r="F39" s="31">
        <f t="shared" si="8"/>
        <v>0</v>
      </c>
      <c r="G39" s="34"/>
      <c r="H39" s="34"/>
      <c r="I39" s="31">
        <f t="shared" si="9"/>
        <v>0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1"/>
      <c r="B40" s="30" t="s">
        <v>38</v>
      </c>
      <c r="C40" s="7"/>
      <c r="D40" s="34"/>
      <c r="E40" s="34"/>
      <c r="F40" s="31">
        <f t="shared" si="8"/>
        <v>0</v>
      </c>
      <c r="G40" s="34"/>
      <c r="H40" s="34"/>
      <c r="I40" s="31">
        <f t="shared" si="9"/>
        <v>0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32"/>
      <c r="C41" s="33"/>
      <c r="D41" s="34"/>
      <c r="E41" s="34"/>
      <c r="F41" s="34"/>
      <c r="G41" s="34"/>
      <c r="H41" s="34"/>
      <c r="I41" s="3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28" t="s">
        <v>39</v>
      </c>
      <c r="C42" s="7"/>
      <c r="D42" s="35">
        <f t="shared" ref="D42:I42" si="10">SUM(D43:D46)</f>
        <v>0</v>
      </c>
      <c r="E42" s="35">
        <f t="shared" si="10"/>
        <v>0</v>
      </c>
      <c r="F42" s="35">
        <f t="shared" si="10"/>
        <v>0</v>
      </c>
      <c r="G42" s="35">
        <f t="shared" si="10"/>
        <v>0</v>
      </c>
      <c r="H42" s="35">
        <f t="shared" si="10"/>
        <v>0</v>
      </c>
      <c r="I42" s="35">
        <f t="shared" si="10"/>
        <v>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0" customHeight="1">
      <c r="A43" s="1"/>
      <c r="B43" s="30" t="s">
        <v>40</v>
      </c>
      <c r="C43" s="7"/>
      <c r="D43" s="34"/>
      <c r="E43" s="34"/>
      <c r="F43" s="31">
        <f t="shared" ref="F43:F46" si="11">D43+E43</f>
        <v>0</v>
      </c>
      <c r="G43" s="34"/>
      <c r="H43" s="34"/>
      <c r="I43" s="31">
        <f t="shared" ref="I43:I46" si="12">F43-G43</f>
        <v>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0" customHeight="1">
      <c r="A44" s="1"/>
      <c r="B44" s="30" t="s">
        <v>41</v>
      </c>
      <c r="C44" s="7"/>
      <c r="D44" s="34"/>
      <c r="E44" s="34"/>
      <c r="F44" s="31">
        <f t="shared" si="11"/>
        <v>0</v>
      </c>
      <c r="G44" s="34"/>
      <c r="H44" s="34"/>
      <c r="I44" s="31">
        <f t="shared" si="12"/>
        <v>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30" t="s">
        <v>42</v>
      </c>
      <c r="C45" s="7"/>
      <c r="D45" s="34"/>
      <c r="E45" s="34"/>
      <c r="F45" s="31">
        <f t="shared" si="11"/>
        <v>0</v>
      </c>
      <c r="G45" s="34"/>
      <c r="H45" s="34"/>
      <c r="I45" s="31">
        <f t="shared" si="1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0" customHeight="1">
      <c r="A46" s="1"/>
      <c r="B46" s="30" t="s">
        <v>43</v>
      </c>
      <c r="C46" s="7"/>
      <c r="D46" s="34"/>
      <c r="E46" s="34"/>
      <c r="F46" s="31">
        <f t="shared" si="11"/>
        <v>0</v>
      </c>
      <c r="G46" s="34"/>
      <c r="H46" s="34"/>
      <c r="I46" s="31">
        <f t="shared" si="12"/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36"/>
      <c r="C47" s="37"/>
      <c r="D47" s="38"/>
      <c r="E47" s="38"/>
      <c r="F47" s="38"/>
      <c r="G47" s="38"/>
      <c r="H47" s="38"/>
      <c r="I47" s="3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0" customHeight="1">
      <c r="A48" s="1"/>
      <c r="B48" s="39"/>
      <c r="C48" s="40" t="s">
        <v>44</v>
      </c>
      <c r="D48" s="41">
        <f t="shared" ref="D48:I48" si="13">SUM(D12,D22,D31,D42)</f>
        <v>2537726.71</v>
      </c>
      <c r="E48" s="41">
        <f t="shared" si="13"/>
        <v>0</v>
      </c>
      <c r="F48" s="41">
        <f t="shared" si="13"/>
        <v>2537726.71</v>
      </c>
      <c r="G48" s="41">
        <f t="shared" si="13"/>
        <v>2142942.17</v>
      </c>
      <c r="H48" s="41">
        <f t="shared" si="13"/>
        <v>0</v>
      </c>
      <c r="I48" s="41">
        <f t="shared" si="13"/>
        <v>394784.54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hidden="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0" customHeight="1">
      <c r="A52" s="1"/>
      <c r="B52" s="1"/>
      <c r="C52" s="42"/>
      <c r="D52" s="42"/>
      <c r="E52" s="1"/>
      <c r="F52" s="1"/>
      <c r="G52" s="42"/>
      <c r="H52" s="42"/>
      <c r="I52" s="4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30.0" customHeight="1">
      <c r="A53" s="43"/>
      <c r="B53" s="44"/>
      <c r="C53" s="45"/>
      <c r="D53" s="46"/>
      <c r="E53" s="47"/>
      <c r="F53" s="48"/>
      <c r="G53" s="49"/>
      <c r="H53" s="49"/>
      <c r="I53" s="50"/>
      <c r="J53" s="47"/>
      <c r="K53" s="48"/>
      <c r="L53" s="51"/>
      <c r="M53" s="51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 ht="15.0" customHeight="1">
      <c r="A54" s="53"/>
      <c r="B54" s="54"/>
      <c r="C54" s="55" t="s">
        <v>45</v>
      </c>
      <c r="D54" s="55"/>
      <c r="E54" s="55"/>
      <c r="F54" s="56"/>
      <c r="G54" s="57" t="s">
        <v>46</v>
      </c>
      <c r="H54" s="58"/>
      <c r="I54" s="59"/>
      <c r="J54" s="60"/>
      <c r="K54" s="56"/>
      <c r="L54" s="61"/>
      <c r="M54" s="61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ht="17.25" customHeight="1">
      <c r="A55" s="63"/>
      <c r="B55" s="61"/>
      <c r="C55" s="64" t="s">
        <v>47</v>
      </c>
      <c r="D55" s="61"/>
      <c r="E55" s="61"/>
      <c r="F55" s="65"/>
      <c r="G55" s="57" t="s">
        <v>48</v>
      </c>
      <c r="H55" s="58"/>
      <c r="I55" s="59"/>
      <c r="J55" s="60"/>
      <c r="K55" s="56"/>
      <c r="L55" s="61"/>
      <c r="M55" s="61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4.25" hidden="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hidden="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hidden="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hidden="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hidden="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hidden="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hidden="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hidden="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hidden="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hidden="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hidden="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hidden="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hidden="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hidden="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hidden="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hidden="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hidden="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hidden="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hidden="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hidden="1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hidden="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hidden="1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hidden="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hidden="1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hidden="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hidden="1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hidden="1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hidden="1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hidden="1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hidden="1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hidden="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hidden="1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hidden="1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hidden="1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hidden="1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hidden="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hidden="1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hidden="1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hidden="1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hidden="1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hidden="1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hidden="1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hidden="1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hidden="1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hidden="1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hidden="1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hidden="1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hidden="1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hidden="1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hidden="1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hidden="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hidden="1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hidden="1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hidden="1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hidden="1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hidden="1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hidden="1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hidden="1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hidden="1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hidden="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hidden="1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hidden="1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hidden="1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hidden="1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hidden="1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hidden="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hidden="1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hidden="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hidden="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hidden="1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hidden="1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hidden="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hidden="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hidden="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hidden="1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hidden="1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hidden="1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hidden="1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hidden="1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hidden="1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hidden="1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hidden="1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hidden="1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hidden="1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hidden="1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hidden="1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hidden="1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hidden="1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hidden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hidden="1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hidden="1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hidden="1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hidden="1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hidden="1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hidden="1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hidden="1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hidden="1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hidden="1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hidden="1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hidden="1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hidden="1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hidden="1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hidden="1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hidden="1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hidden="1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hidden="1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hidden="1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hidden="1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hidden="1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hidden="1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hidden="1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hidden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hidden="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hidden="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hidden="1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hidden="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hidden="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hidden="1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hidden="1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hidden="1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hidden="1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hidden="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hidden="1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hidden="1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hidden="1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hidden="1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hidden="1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hidden="1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hidden="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hidden="1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hidden="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hidden="1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hidden="1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hidden="1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hidden="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hidden="1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hidden="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hidden="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hidden="1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hidden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hidden="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hidden="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hidden="1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hidden="1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hidden="1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hidden="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hidden="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hidden="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hidden="1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hidden="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hidden="1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hidden="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hidden="1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hidden="1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hidden="1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hidden="1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hidden="1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hidden="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hidden="1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hidden="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hidden="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hidden="1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hidden="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hidden="1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hidden="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hidden="1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hidden="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hidden="1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hidden="1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hidden="1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hidden="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hidden="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hidden="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hidden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hidden="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hidden="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hidden="1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hidden="1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hidden="1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hidden="1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hidden="1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hidden="1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hidden="1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hidden="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hidden="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hidden="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hidden="1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hidden="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hidden="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hidden="1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hidden="1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hidden="1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hidden="1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hidden="1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hidden="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9.0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47">
    <mergeCell ref="B39:C39"/>
    <mergeCell ref="B40:C40"/>
    <mergeCell ref="B32:C32"/>
    <mergeCell ref="B33:C33"/>
    <mergeCell ref="B34:C34"/>
    <mergeCell ref="B35:C35"/>
    <mergeCell ref="B36:C36"/>
    <mergeCell ref="B43:C43"/>
    <mergeCell ref="B42:C42"/>
    <mergeCell ref="F9:F10"/>
    <mergeCell ref="D9:D10"/>
    <mergeCell ref="E9:E10"/>
    <mergeCell ref="B6:I6"/>
    <mergeCell ref="B16:C16"/>
    <mergeCell ref="B20:C20"/>
    <mergeCell ref="I8:I10"/>
    <mergeCell ref="B19:C19"/>
    <mergeCell ref="D8:H8"/>
    <mergeCell ref="B8:C10"/>
    <mergeCell ref="B5:I5"/>
    <mergeCell ref="B2:I2"/>
    <mergeCell ref="B4:I4"/>
    <mergeCell ref="B3:I3"/>
    <mergeCell ref="B17:C17"/>
    <mergeCell ref="B18:C18"/>
    <mergeCell ref="G9:G10"/>
    <mergeCell ref="H9:H10"/>
    <mergeCell ref="G54:I54"/>
    <mergeCell ref="G55:I55"/>
    <mergeCell ref="B38:C38"/>
    <mergeCell ref="B37:C37"/>
    <mergeCell ref="B44:C44"/>
    <mergeCell ref="B45:C45"/>
    <mergeCell ref="B46:C46"/>
    <mergeCell ref="B12:C12"/>
    <mergeCell ref="B13:C13"/>
    <mergeCell ref="B14:C14"/>
    <mergeCell ref="B15:C15"/>
    <mergeCell ref="B24:C24"/>
    <mergeCell ref="B25:C25"/>
    <mergeCell ref="B23:C23"/>
    <mergeCell ref="B22:C22"/>
    <mergeCell ref="B26:C26"/>
    <mergeCell ref="B27:C27"/>
    <mergeCell ref="B28:C28"/>
    <mergeCell ref="B29:C29"/>
    <mergeCell ref="B31:C31"/>
  </mergeCells>
  <printOptions/>
  <pageMargins bottom="0.26340996168582376" footer="0.0" header="0.0" left="0.7" right="0.7" top="0.3582375478927203"/>
  <pageSetup scale="6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10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